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<sst xmlns="http://schemas.openxmlformats.org/spreadsheetml/2006/main" count="166" uniqueCount="46">
  <si>
    <t>Rozbory  písomných  prác</t>
  </si>
  <si>
    <t>II.</t>
  </si>
  <si>
    <t>Predmet</t>
  </si>
  <si>
    <t>Učit.</t>
  </si>
  <si>
    <t>04/05</t>
  </si>
  <si>
    <t>Vstup.test</t>
  </si>
  <si>
    <t>1.štvrťrok</t>
  </si>
  <si>
    <t>1. polrok</t>
  </si>
  <si>
    <t>Vysved</t>
  </si>
  <si>
    <t>3.štvrťrok</t>
  </si>
  <si>
    <t>2. polrok</t>
  </si>
  <si>
    <t>Riad.test</t>
  </si>
  <si>
    <t>Výst.test</t>
  </si>
  <si>
    <t xml:space="preserve">Priemer  </t>
  </si>
  <si>
    <t>Slovenský jazyk</t>
  </si>
  <si>
    <t>Tá</t>
  </si>
  <si>
    <t>1,88</t>
  </si>
  <si>
    <t>Matematika</t>
  </si>
  <si>
    <t>1,92</t>
  </si>
  <si>
    <t>III.</t>
  </si>
  <si>
    <t xml:space="preserve">Priemer </t>
  </si>
  <si>
    <t>Br</t>
  </si>
  <si>
    <t>IV.A</t>
  </si>
  <si>
    <t>Tp</t>
  </si>
  <si>
    <t>1,96</t>
  </si>
  <si>
    <t>1,61</t>
  </si>
  <si>
    <t>V.A</t>
  </si>
  <si>
    <t>Bč</t>
  </si>
  <si>
    <t>Ry</t>
  </si>
  <si>
    <t>Nemecký jazyk</t>
  </si>
  <si>
    <t>Bá</t>
  </si>
  <si>
    <t>VI.</t>
  </si>
  <si>
    <t>Do</t>
  </si>
  <si>
    <t>VII.A</t>
  </si>
  <si>
    <t>Va</t>
  </si>
  <si>
    <t>Sa</t>
  </si>
  <si>
    <t>VIII.</t>
  </si>
  <si>
    <t>2,09</t>
  </si>
  <si>
    <t>2,59</t>
  </si>
  <si>
    <t>2,27</t>
  </si>
  <si>
    <t>Ruský jazyk</t>
  </si>
  <si>
    <t>2,86</t>
  </si>
  <si>
    <t>IX.</t>
  </si>
  <si>
    <t>2,25</t>
  </si>
  <si>
    <t>2,46</t>
  </si>
  <si>
    <t>2,38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</si>
</sst>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0.0"/>
  </numFmts>
  <fonts count="6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 horizontal="center" vertical="center" textRotation="90"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19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9" fontId="0" fillId="0" borderId="11" xfId="19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3" fillId="0" borderId="11" xfId="19" applyNumberFormat="1" applyFont="1" applyFill="1" applyBorder="1" applyAlignment="1">
      <alignment horizontal="center"/>
    </xf>
    <xf numFmtId="9" fontId="0" fillId="0" borderId="11" xfId="19" applyFont="1" applyFill="1" applyBorder="1" applyAlignment="1">
      <alignment/>
    </xf>
    <xf numFmtId="2" fontId="0" fillId="0" borderId="11" xfId="19" applyNumberFormat="1" applyFont="1" applyFill="1" applyBorder="1" applyAlignment="1">
      <alignment/>
    </xf>
    <xf numFmtId="164" fontId="0" fillId="0" borderId="11" xfId="19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3" xfId="19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1" xfId="0" applyFont="1" applyBorder="1" applyAlignment="1">
      <alignment/>
    </xf>
    <xf numFmtId="9" fontId="0" fillId="0" borderId="11" xfId="19" applyFont="1" applyBorder="1" applyAlignment="1">
      <alignment/>
    </xf>
    <xf numFmtId="2" fontId="3" fillId="0" borderId="11" xfId="19" applyNumberFormat="1" applyFont="1" applyBorder="1" applyAlignment="1">
      <alignment horizontal="center"/>
    </xf>
    <xf numFmtId="165" fontId="0" fillId="0" borderId="11" xfId="19" applyNumberFormat="1" applyFont="1" applyBorder="1" applyAlignment="1">
      <alignment/>
    </xf>
    <xf numFmtId="2" fontId="0" fillId="0" borderId="13" xfId="19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19" applyNumberFormat="1" applyFont="1" applyAlignment="1">
      <alignment/>
    </xf>
    <xf numFmtId="164" fontId="0" fillId="0" borderId="11" xfId="19" applyNumberFormat="1" applyFont="1" applyBorder="1" applyAlignment="1">
      <alignment/>
    </xf>
    <xf numFmtId="2" fontId="0" fillId="0" borderId="11" xfId="19" applyNumberFormat="1" applyFont="1" applyBorder="1" applyAlignment="1">
      <alignment/>
    </xf>
    <xf numFmtId="0" fontId="0" fillId="0" borderId="11" xfId="19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5" xfId="19" applyNumberFormat="1" applyFont="1" applyFill="1" applyBorder="1" applyAlignment="1">
      <alignment/>
    </xf>
    <xf numFmtId="0" fontId="2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9" xfId="19" applyNumberFormat="1" applyFont="1" applyBorder="1" applyAlignment="1">
      <alignment/>
    </xf>
    <xf numFmtId="9" fontId="0" fillId="0" borderId="19" xfId="19" applyFont="1" applyBorder="1" applyAlignment="1">
      <alignment/>
    </xf>
    <xf numFmtId="2" fontId="3" fillId="0" borderId="19" xfId="19" applyNumberFormat="1" applyFont="1" applyBorder="1" applyAlignment="1">
      <alignment horizontal="center"/>
    </xf>
    <xf numFmtId="9" fontId="0" fillId="0" borderId="20" xfId="19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164" fontId="0" fillId="0" borderId="19" xfId="19" applyNumberFormat="1" applyFont="1" applyFill="1" applyBorder="1" applyAlignment="1">
      <alignment/>
    </xf>
    <xf numFmtId="2" fontId="0" fillId="0" borderId="19" xfId="19" applyNumberFormat="1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0" xfId="19" applyNumberFormat="1" applyFont="1" applyBorder="1" applyAlignment="1">
      <alignment/>
    </xf>
    <xf numFmtId="0" fontId="3" fillId="0" borderId="11" xfId="0" applyFont="1" applyBorder="1" applyAlignment="1">
      <alignment/>
    </xf>
    <xf numFmtId="164" fontId="0" fillId="0" borderId="0" xfId="19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9" fontId="0" fillId="0" borderId="0" xfId="19" applyFont="1" applyAlignment="1">
      <alignment/>
    </xf>
    <xf numFmtId="2" fontId="3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00390625" style="66" customWidth="1"/>
    <col min="2" max="2" width="14.57421875" style="4" bestFit="1" customWidth="1"/>
    <col min="3" max="3" width="4.421875" style="67" bestFit="1" customWidth="1"/>
    <col min="4" max="4" width="5.421875" style="67" customWidth="1"/>
    <col min="5" max="5" width="5.00390625" style="4" bestFit="1" customWidth="1"/>
    <col min="6" max="6" width="7.00390625" style="42" customWidth="1"/>
    <col min="7" max="7" width="6.57421875" style="4" customWidth="1"/>
    <col min="8" max="8" width="6.140625" style="69" customWidth="1"/>
    <col min="9" max="9" width="6.421875" style="4" bestFit="1" customWidth="1"/>
    <col min="10" max="10" width="6.57421875" style="69" customWidth="1"/>
    <col min="11" max="11" width="6.57421875" style="70" customWidth="1"/>
    <col min="12" max="12" width="6.57421875" style="4" customWidth="1"/>
    <col min="13" max="13" width="6.57421875" style="69" customWidth="1"/>
    <col min="14" max="14" width="6.421875" style="4" bestFit="1" customWidth="1"/>
    <col min="15" max="15" width="6.421875" style="69" customWidth="1"/>
    <col min="16" max="16" width="5.8515625" style="69" customWidth="1"/>
    <col min="17" max="18" width="6.421875" style="69" customWidth="1"/>
    <col min="19" max="19" width="5.140625" style="69" customWidth="1"/>
    <col min="20" max="20" width="7.57421875" style="4" customWidth="1"/>
    <col min="21" max="21" width="6.8515625" style="69" customWidth="1"/>
    <col min="22" max="16384" width="9.140625" style="4" customWidth="1"/>
  </cols>
  <sheetData>
    <row r="1" spans="1:2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5" t="s">
        <v>1</v>
      </c>
      <c r="B2" s="6" t="s">
        <v>1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1:21" ht="12.75">
      <c r="A3" s="10"/>
      <c r="B3" s="11" t="s">
        <v>2</v>
      </c>
      <c r="C3" s="12" t="s">
        <v>3</v>
      </c>
      <c r="D3" s="13" t="s">
        <v>4</v>
      </c>
      <c r="E3" s="14" t="s">
        <v>5</v>
      </c>
      <c r="F3" s="14"/>
      <c r="G3" s="15" t="s">
        <v>6</v>
      </c>
      <c r="H3" s="16"/>
      <c r="I3" s="14" t="s">
        <v>7</v>
      </c>
      <c r="J3" s="14"/>
      <c r="K3" s="17" t="s">
        <v>8</v>
      </c>
      <c r="L3" s="15" t="s">
        <v>9</v>
      </c>
      <c r="M3" s="16"/>
      <c r="N3" s="14" t="s">
        <v>10</v>
      </c>
      <c r="O3" s="14"/>
      <c r="P3" s="15" t="s">
        <v>11</v>
      </c>
      <c r="Q3" s="16"/>
      <c r="R3" s="15" t="s">
        <v>12</v>
      </c>
      <c r="S3" s="16"/>
      <c r="T3" s="18" t="s">
        <v>13</v>
      </c>
      <c r="U3" s="18" t="s">
        <v>8</v>
      </c>
    </row>
    <row r="4" spans="1:21" ht="12.75">
      <c r="A4" s="10"/>
      <c r="B4" s="11" t="s">
        <v>14</v>
      </c>
      <c r="C4" s="19" t="s">
        <v>15</v>
      </c>
      <c r="D4" s="19"/>
      <c r="E4" s="20"/>
      <c r="F4" s="21"/>
      <c r="G4" s="22"/>
      <c r="H4" s="23"/>
      <c r="I4" s="24">
        <v>1.9</v>
      </c>
      <c r="J4" s="21">
        <v>0.8011</v>
      </c>
      <c r="K4" s="25" t="s">
        <v>16</v>
      </c>
      <c r="L4" s="22"/>
      <c r="M4" s="23"/>
      <c r="N4" s="20"/>
      <c r="O4" s="26"/>
      <c r="P4" s="27"/>
      <c r="Q4" s="28"/>
      <c r="R4" s="27">
        <v>1.95</v>
      </c>
      <c r="S4" s="26">
        <v>0.8202</v>
      </c>
      <c r="T4" s="29">
        <f>(I4+R4)/2</f>
        <v>1.9249999999999998</v>
      </c>
      <c r="U4" s="30">
        <v>1.83</v>
      </c>
    </row>
    <row r="5" spans="1:21" ht="13.5" thickBot="1">
      <c r="A5" s="10"/>
      <c r="B5" s="11" t="s">
        <v>17</v>
      </c>
      <c r="C5" s="19" t="s">
        <v>15</v>
      </c>
      <c r="D5" s="19"/>
      <c r="E5" s="20"/>
      <c r="F5" s="28"/>
      <c r="G5" s="20"/>
      <c r="H5" s="26"/>
      <c r="I5" s="20">
        <v>1.85</v>
      </c>
      <c r="J5" s="28">
        <v>0.7087</v>
      </c>
      <c r="K5" s="25" t="s">
        <v>18</v>
      </c>
      <c r="L5" s="20"/>
      <c r="M5" s="26"/>
      <c r="N5" s="20"/>
      <c r="O5" s="26"/>
      <c r="P5" s="27"/>
      <c r="Q5" s="28"/>
      <c r="R5" s="27">
        <v>1.65</v>
      </c>
      <c r="S5" s="26">
        <v>0.87</v>
      </c>
      <c r="T5" s="29">
        <f>(I5+R5)/2</f>
        <v>1.75</v>
      </c>
      <c r="U5" s="30">
        <v>1.83</v>
      </c>
    </row>
    <row r="6" spans="1:21" ht="12.75">
      <c r="A6" s="5" t="s">
        <v>19</v>
      </c>
      <c r="B6" s="6" t="s">
        <v>19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</row>
    <row r="7" spans="1:21" ht="12.75">
      <c r="A7" s="10"/>
      <c r="B7" s="11" t="s">
        <v>2</v>
      </c>
      <c r="C7" s="12" t="s">
        <v>3</v>
      </c>
      <c r="D7" s="12"/>
      <c r="E7" s="14" t="s">
        <v>5</v>
      </c>
      <c r="F7" s="14"/>
      <c r="G7" s="15" t="s">
        <v>6</v>
      </c>
      <c r="H7" s="16"/>
      <c r="I7" s="14" t="s">
        <v>7</v>
      </c>
      <c r="J7" s="14"/>
      <c r="K7" s="17" t="s">
        <v>8</v>
      </c>
      <c r="L7" s="15" t="s">
        <v>9</v>
      </c>
      <c r="M7" s="16"/>
      <c r="N7" s="14" t="s">
        <v>10</v>
      </c>
      <c r="O7" s="14"/>
      <c r="P7" s="15" t="s">
        <v>11</v>
      </c>
      <c r="Q7" s="16"/>
      <c r="R7" s="15" t="s">
        <v>12</v>
      </c>
      <c r="S7" s="16"/>
      <c r="T7" s="31" t="s">
        <v>20</v>
      </c>
      <c r="U7" s="32" t="s">
        <v>8</v>
      </c>
    </row>
    <row r="8" spans="1:21" ht="12.75">
      <c r="A8" s="10"/>
      <c r="B8" s="11" t="s">
        <v>14</v>
      </c>
      <c r="C8" s="19" t="s">
        <v>21</v>
      </c>
      <c r="D8" s="19">
        <v>2.35</v>
      </c>
      <c r="E8" s="20">
        <v>2.24</v>
      </c>
      <c r="F8" s="21">
        <v>0.7335</v>
      </c>
      <c r="G8" s="22"/>
      <c r="H8" s="23"/>
      <c r="I8" s="24">
        <v>1.88</v>
      </c>
      <c r="J8" s="21">
        <v>0.7585</v>
      </c>
      <c r="K8" s="25">
        <v>1.64</v>
      </c>
      <c r="L8" s="22"/>
      <c r="M8" s="23"/>
      <c r="N8" s="20"/>
      <c r="O8" s="26"/>
      <c r="P8" s="26"/>
      <c r="Q8" s="26"/>
      <c r="R8" s="27">
        <v>1.79</v>
      </c>
      <c r="S8" s="26">
        <v>0.8322</v>
      </c>
      <c r="T8" s="29">
        <f>(E8+I8+R8)/3</f>
        <v>1.97</v>
      </c>
      <c r="U8" s="29">
        <v>2.13</v>
      </c>
    </row>
    <row r="9" spans="1:21" ht="13.5" thickBot="1">
      <c r="A9" s="10"/>
      <c r="B9" s="11" t="s">
        <v>17</v>
      </c>
      <c r="C9" s="19" t="s">
        <v>21</v>
      </c>
      <c r="D9" s="19">
        <v>2.3</v>
      </c>
      <c r="E9" s="20">
        <v>1.76</v>
      </c>
      <c r="F9" s="28">
        <v>0.7923</v>
      </c>
      <c r="G9" s="20"/>
      <c r="H9" s="26"/>
      <c r="I9" s="20">
        <v>1.6</v>
      </c>
      <c r="J9" s="28">
        <v>0.719</v>
      </c>
      <c r="K9" s="25">
        <v>1.95</v>
      </c>
      <c r="L9" s="20"/>
      <c r="M9" s="26"/>
      <c r="N9" s="20"/>
      <c r="O9" s="26"/>
      <c r="P9" s="26"/>
      <c r="Q9" s="26"/>
      <c r="R9" s="27">
        <v>1.88</v>
      </c>
      <c r="S9" s="26">
        <v>0.71</v>
      </c>
      <c r="T9" s="29">
        <f>(E9+I9+R9)/3</f>
        <v>1.7466666666666668</v>
      </c>
      <c r="U9" s="29">
        <v>1.96</v>
      </c>
    </row>
    <row r="10" spans="1:21" ht="12.75">
      <c r="A10" s="5" t="s">
        <v>22</v>
      </c>
      <c r="B10" s="6" t="s">
        <v>22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3"/>
    </row>
    <row r="11" spans="1:21" ht="12.75">
      <c r="A11" s="10"/>
      <c r="B11" s="11" t="s">
        <v>2</v>
      </c>
      <c r="C11" s="12"/>
      <c r="D11" s="12"/>
      <c r="E11" s="14" t="s">
        <v>5</v>
      </c>
      <c r="F11" s="14"/>
      <c r="G11" s="15" t="s">
        <v>6</v>
      </c>
      <c r="H11" s="16"/>
      <c r="I11" s="14" t="s">
        <v>7</v>
      </c>
      <c r="J11" s="14"/>
      <c r="K11" s="17" t="s">
        <v>8</v>
      </c>
      <c r="L11" s="15" t="s">
        <v>9</v>
      </c>
      <c r="M11" s="16"/>
      <c r="N11" s="14" t="s">
        <v>10</v>
      </c>
      <c r="O11" s="14"/>
      <c r="P11" s="15" t="s">
        <v>11</v>
      </c>
      <c r="Q11" s="16"/>
      <c r="R11" s="15" t="s">
        <v>12</v>
      </c>
      <c r="S11" s="16"/>
      <c r="T11" s="31" t="s">
        <v>13</v>
      </c>
      <c r="U11" s="34" t="s">
        <v>8</v>
      </c>
    </row>
    <row r="12" spans="1:21" ht="12.75">
      <c r="A12" s="10"/>
      <c r="B12" s="11" t="s">
        <v>14</v>
      </c>
      <c r="C12" s="12" t="s">
        <v>23</v>
      </c>
      <c r="D12" s="12">
        <v>1.53</v>
      </c>
      <c r="E12" s="20">
        <f>(2.38+3.14)/2</f>
        <v>2.76</v>
      </c>
      <c r="F12" s="28">
        <v>0.538</v>
      </c>
      <c r="G12" s="35"/>
      <c r="H12" s="36"/>
      <c r="I12" s="35">
        <v>2</v>
      </c>
      <c r="J12" s="36">
        <v>0.816</v>
      </c>
      <c r="K12" s="37" t="s">
        <v>24</v>
      </c>
      <c r="L12" s="35"/>
      <c r="M12" s="36"/>
      <c r="N12" s="35"/>
      <c r="O12" s="36"/>
      <c r="P12" s="36"/>
      <c r="Q12" s="36"/>
      <c r="R12" s="38">
        <v>2.9</v>
      </c>
      <c r="S12" s="36">
        <v>0.739</v>
      </c>
      <c r="T12" s="29">
        <f>(E12+I12+R12)/3</f>
        <v>2.5533333333333332</v>
      </c>
      <c r="U12" s="39">
        <v>1.96</v>
      </c>
    </row>
    <row r="13" spans="1:21" ht="13.5" thickBot="1">
      <c r="A13" s="10"/>
      <c r="B13" s="11" t="s">
        <v>17</v>
      </c>
      <c r="C13" s="12" t="s">
        <v>23</v>
      </c>
      <c r="D13" s="12">
        <v>1.47</v>
      </c>
      <c r="E13" s="20">
        <v>1.81</v>
      </c>
      <c r="F13" s="28">
        <v>0.828</v>
      </c>
      <c r="G13" s="35"/>
      <c r="H13" s="36"/>
      <c r="I13" s="35">
        <v>2.5</v>
      </c>
      <c r="J13" s="36">
        <v>0.705</v>
      </c>
      <c r="K13" s="37" t="s">
        <v>25</v>
      </c>
      <c r="L13" s="35"/>
      <c r="M13" s="36"/>
      <c r="N13" s="35"/>
      <c r="O13" s="36"/>
      <c r="P13" s="36"/>
      <c r="Q13" s="36"/>
      <c r="R13" s="38">
        <v>2.7</v>
      </c>
      <c r="S13" s="36">
        <v>0.683</v>
      </c>
      <c r="T13" s="29">
        <f>(E13+I13+R13)/3</f>
        <v>2.336666666666667</v>
      </c>
      <c r="U13" s="39">
        <v>1.74</v>
      </c>
    </row>
    <row r="14" spans="1:21" ht="12.75">
      <c r="A14" s="5" t="s">
        <v>26</v>
      </c>
      <c r="B14" s="6" t="s">
        <v>26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33"/>
    </row>
    <row r="15" spans="1:21" ht="12.75">
      <c r="A15" s="10"/>
      <c r="B15" s="11" t="s">
        <v>2</v>
      </c>
      <c r="C15" s="40"/>
      <c r="D15" s="41"/>
      <c r="E15" s="14" t="s">
        <v>5</v>
      </c>
      <c r="F15" s="14"/>
      <c r="G15" s="15" t="s">
        <v>6</v>
      </c>
      <c r="H15" s="16"/>
      <c r="I15" s="14" t="s">
        <v>7</v>
      </c>
      <c r="J15" s="14"/>
      <c r="K15" s="17" t="s">
        <v>8</v>
      </c>
      <c r="L15" s="15" t="s">
        <v>9</v>
      </c>
      <c r="M15" s="16"/>
      <c r="N15" s="14" t="s">
        <v>10</v>
      </c>
      <c r="O15" s="14"/>
      <c r="P15" s="15" t="s">
        <v>11</v>
      </c>
      <c r="Q15" s="16"/>
      <c r="R15" s="15" t="s">
        <v>12</v>
      </c>
      <c r="S15" s="16"/>
      <c r="T15" s="31" t="s">
        <v>13</v>
      </c>
      <c r="U15" s="34" t="s">
        <v>8</v>
      </c>
    </row>
    <row r="16" spans="1:21" ht="12.75">
      <c r="A16" s="10"/>
      <c r="B16" s="11" t="s">
        <v>14</v>
      </c>
      <c r="C16" s="12" t="s">
        <v>27</v>
      </c>
      <c r="D16" s="12">
        <v>1.59</v>
      </c>
      <c r="E16" s="35">
        <v>1.7</v>
      </c>
      <c r="F16" s="42">
        <v>0.83</v>
      </c>
      <c r="G16" s="20">
        <v>1.75</v>
      </c>
      <c r="H16" s="28">
        <v>0.81</v>
      </c>
      <c r="I16" s="35">
        <v>2</v>
      </c>
      <c r="J16" s="43">
        <v>0.78</v>
      </c>
      <c r="K16" s="37">
        <v>1.65</v>
      </c>
      <c r="L16" s="35">
        <v>2</v>
      </c>
      <c r="M16" s="36">
        <v>0.78</v>
      </c>
      <c r="N16" s="35"/>
      <c r="O16" s="36"/>
      <c r="P16" s="44"/>
      <c r="Q16" s="36"/>
      <c r="R16" s="45">
        <v>2.33</v>
      </c>
      <c r="S16" s="36">
        <v>0.73</v>
      </c>
      <c r="T16" s="29">
        <f>(E16+G16+I16+L16+R16)/5</f>
        <v>1.9560000000000002</v>
      </c>
      <c r="U16" s="29">
        <v>1.65</v>
      </c>
    </row>
    <row r="17" spans="1:21" ht="12.75">
      <c r="A17" s="10"/>
      <c r="B17" s="11" t="s">
        <v>17</v>
      </c>
      <c r="C17" s="12" t="s">
        <v>28</v>
      </c>
      <c r="D17" s="12">
        <v>1.94</v>
      </c>
      <c r="E17" s="20">
        <v>2.8</v>
      </c>
      <c r="F17" s="28">
        <v>0.664</v>
      </c>
      <c r="G17" s="35">
        <v>2.37</v>
      </c>
      <c r="H17" s="43">
        <v>0.6875</v>
      </c>
      <c r="I17" s="46">
        <v>2.2</v>
      </c>
      <c r="J17" s="43">
        <v>0.733</v>
      </c>
      <c r="K17" s="37">
        <v>2.24</v>
      </c>
      <c r="L17" s="35">
        <v>2.8</v>
      </c>
      <c r="M17" s="36">
        <v>0.7</v>
      </c>
      <c r="N17" s="35">
        <v>2.4</v>
      </c>
      <c r="O17" s="36">
        <v>0.75</v>
      </c>
      <c r="P17" s="44">
        <v>2.47</v>
      </c>
      <c r="Q17" s="36">
        <v>0.65</v>
      </c>
      <c r="R17" s="45"/>
      <c r="S17" s="36"/>
      <c r="T17" s="29">
        <f>(E17+G17+I17+L17+N17)/5</f>
        <v>2.5140000000000002</v>
      </c>
      <c r="U17" s="39">
        <v>2</v>
      </c>
    </row>
    <row r="18" spans="1:21" ht="12.75">
      <c r="A18" s="10"/>
      <c r="B18" s="11" t="s">
        <v>29</v>
      </c>
      <c r="C18" s="12" t="s">
        <v>30</v>
      </c>
      <c r="D18" s="12"/>
      <c r="E18" s="47"/>
      <c r="F18" s="48"/>
      <c r="G18" s="35"/>
      <c r="H18" s="36"/>
      <c r="I18" s="46">
        <v>2.41</v>
      </c>
      <c r="J18" s="43">
        <v>0.708</v>
      </c>
      <c r="K18" s="37">
        <v>1.88</v>
      </c>
      <c r="L18" s="35">
        <v>2.47</v>
      </c>
      <c r="M18" s="36">
        <v>0.682</v>
      </c>
      <c r="N18" s="35"/>
      <c r="O18" s="36"/>
      <c r="P18" s="44"/>
      <c r="Q18" s="36"/>
      <c r="R18" s="45">
        <v>2.3</v>
      </c>
      <c r="S18" s="36">
        <v>0.68</v>
      </c>
      <c r="T18" s="29">
        <f>(I18+L18+R18)/3</f>
        <v>2.3933333333333335</v>
      </c>
      <c r="U18" s="39">
        <v>1.88</v>
      </c>
    </row>
    <row r="19" spans="1:21" ht="13.5" thickBot="1">
      <c r="A19" s="49"/>
      <c r="B19" s="50"/>
      <c r="C19" s="51"/>
      <c r="D19" s="51"/>
      <c r="E19" s="52"/>
      <c r="F19" s="53"/>
      <c r="G19" s="52"/>
      <c r="H19" s="54"/>
      <c r="I19" s="52"/>
      <c r="J19" s="54"/>
      <c r="K19" s="55"/>
      <c r="L19" s="52"/>
      <c r="M19" s="54"/>
      <c r="N19" s="52"/>
      <c r="O19" s="54"/>
      <c r="P19" s="54"/>
      <c r="Q19" s="54"/>
      <c r="R19" s="54"/>
      <c r="S19" s="54"/>
      <c r="T19" s="52"/>
      <c r="U19" s="56"/>
    </row>
    <row r="20" spans="1:21" ht="12.75">
      <c r="A20" s="5" t="s">
        <v>31</v>
      </c>
      <c r="B20" s="6" t="s">
        <v>31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33"/>
    </row>
    <row r="21" spans="1:21" ht="12.75">
      <c r="A21" s="10"/>
      <c r="B21" s="11" t="s">
        <v>2</v>
      </c>
      <c r="C21" s="12"/>
      <c r="D21" s="12"/>
      <c r="E21" s="14" t="s">
        <v>5</v>
      </c>
      <c r="F21" s="14"/>
      <c r="G21" s="15" t="s">
        <v>6</v>
      </c>
      <c r="H21" s="16"/>
      <c r="I21" s="14" t="s">
        <v>7</v>
      </c>
      <c r="J21" s="14"/>
      <c r="K21" s="17" t="s">
        <v>8</v>
      </c>
      <c r="L21" s="15" t="s">
        <v>9</v>
      </c>
      <c r="M21" s="16"/>
      <c r="N21" s="14" t="s">
        <v>10</v>
      </c>
      <c r="O21" s="14"/>
      <c r="P21" s="15" t="s">
        <v>11</v>
      </c>
      <c r="Q21" s="16"/>
      <c r="R21" s="15" t="s">
        <v>12</v>
      </c>
      <c r="S21" s="16"/>
      <c r="T21" s="31" t="s">
        <v>20</v>
      </c>
      <c r="U21" s="34" t="s">
        <v>8</v>
      </c>
    </row>
    <row r="22" spans="1:21" ht="12.75">
      <c r="A22" s="10"/>
      <c r="B22" s="11" t="s">
        <v>14</v>
      </c>
      <c r="C22" s="12" t="s">
        <v>27</v>
      </c>
      <c r="D22" s="12">
        <v>2.2</v>
      </c>
      <c r="E22" s="20">
        <v>2.88</v>
      </c>
      <c r="F22" s="28">
        <v>0.58</v>
      </c>
      <c r="G22" s="35">
        <v>2.44</v>
      </c>
      <c r="H22" s="36">
        <v>0.71</v>
      </c>
      <c r="I22" s="35">
        <v>2.31</v>
      </c>
      <c r="J22" s="43">
        <v>0.75</v>
      </c>
      <c r="K22" s="37">
        <v>2.26</v>
      </c>
      <c r="L22" s="35">
        <v>2.58</v>
      </c>
      <c r="M22" s="36">
        <v>0.7</v>
      </c>
      <c r="N22" s="35"/>
      <c r="O22" s="36"/>
      <c r="P22" s="36"/>
      <c r="Q22" s="36"/>
      <c r="R22" s="44">
        <v>3.05</v>
      </c>
      <c r="S22" s="36">
        <v>0.6</v>
      </c>
      <c r="T22" s="29">
        <f>(E22+G22+I22+L22+R22)/5</f>
        <v>2.652</v>
      </c>
      <c r="U22" s="39">
        <v>2.58</v>
      </c>
    </row>
    <row r="23" spans="1:21" ht="12.75">
      <c r="A23" s="10"/>
      <c r="B23" s="11" t="s">
        <v>17</v>
      </c>
      <c r="C23" s="12" t="s">
        <v>32</v>
      </c>
      <c r="D23" s="12">
        <v>2.5</v>
      </c>
      <c r="E23" s="20">
        <v>3</v>
      </c>
      <c r="F23" s="28">
        <v>0.551</v>
      </c>
      <c r="G23" s="35">
        <v>3.5</v>
      </c>
      <c r="H23" s="36">
        <v>0.55</v>
      </c>
      <c r="I23" s="35">
        <v>3.2</v>
      </c>
      <c r="J23" s="43">
        <v>0.479</v>
      </c>
      <c r="K23" s="37">
        <v>2.79</v>
      </c>
      <c r="L23" s="35">
        <v>2.88</v>
      </c>
      <c r="M23" s="36">
        <v>0.53</v>
      </c>
      <c r="N23" s="35"/>
      <c r="O23" s="36"/>
      <c r="P23" s="36"/>
      <c r="Q23" s="36"/>
      <c r="R23" s="44">
        <v>3.05</v>
      </c>
      <c r="S23" s="36">
        <v>0.531</v>
      </c>
      <c r="T23" s="29">
        <f>(E23+G23+I23+L23+R23)/5</f>
        <v>3.126</v>
      </c>
      <c r="U23" s="39">
        <v>2.89</v>
      </c>
    </row>
    <row r="24" spans="1:21" ht="13.5" thickBot="1">
      <c r="A24" s="10"/>
      <c r="B24" s="11" t="s">
        <v>29</v>
      </c>
      <c r="C24" s="12" t="s">
        <v>30</v>
      </c>
      <c r="D24" s="12">
        <v>2.62</v>
      </c>
      <c r="E24" s="20">
        <v>3.58</v>
      </c>
      <c r="F24" s="28">
        <v>0.4761</v>
      </c>
      <c r="G24" s="35"/>
      <c r="H24" s="36"/>
      <c r="I24" s="35">
        <v>3.18</v>
      </c>
      <c r="J24" s="43">
        <v>0.5515</v>
      </c>
      <c r="K24" s="37">
        <v>2.84</v>
      </c>
      <c r="L24" s="35">
        <v>3</v>
      </c>
      <c r="M24" s="36">
        <v>0.5616</v>
      </c>
      <c r="N24" s="35"/>
      <c r="O24" s="36"/>
      <c r="P24" s="36"/>
      <c r="Q24" s="36"/>
      <c r="R24" s="44">
        <v>2.94</v>
      </c>
      <c r="S24" s="36">
        <v>0.5845</v>
      </c>
      <c r="T24" s="29">
        <f>(E24+I24+L24+R24)/4</f>
        <v>3.175</v>
      </c>
      <c r="U24" s="39">
        <v>2.89</v>
      </c>
    </row>
    <row r="25" spans="1:21" ht="12.75">
      <c r="A25" s="5" t="s">
        <v>33</v>
      </c>
      <c r="B25" s="7" t="s">
        <v>33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33"/>
    </row>
    <row r="26" spans="1:21" ht="12.75">
      <c r="A26" s="10"/>
      <c r="B26" s="57" t="s">
        <v>2</v>
      </c>
      <c r="C26" s="12"/>
      <c r="D26" s="12"/>
      <c r="E26" s="14" t="s">
        <v>5</v>
      </c>
      <c r="F26" s="14"/>
      <c r="G26" s="15" t="s">
        <v>6</v>
      </c>
      <c r="H26" s="16"/>
      <c r="I26" s="14" t="s">
        <v>7</v>
      </c>
      <c r="J26" s="14"/>
      <c r="K26" s="17" t="s">
        <v>8</v>
      </c>
      <c r="L26" s="15" t="s">
        <v>9</v>
      </c>
      <c r="M26" s="16"/>
      <c r="N26" s="14" t="s">
        <v>10</v>
      </c>
      <c r="O26" s="14"/>
      <c r="P26" s="15" t="s">
        <v>11</v>
      </c>
      <c r="Q26" s="16"/>
      <c r="R26" s="15" t="s">
        <v>12</v>
      </c>
      <c r="S26" s="16"/>
      <c r="T26" s="31" t="s">
        <v>20</v>
      </c>
      <c r="U26" s="34" t="s">
        <v>8</v>
      </c>
    </row>
    <row r="27" spans="1:21" ht="12.75">
      <c r="A27" s="10"/>
      <c r="B27" s="57" t="s">
        <v>14</v>
      </c>
      <c r="C27" s="12" t="s">
        <v>34</v>
      </c>
      <c r="D27" s="12">
        <v>2.48</v>
      </c>
      <c r="E27" s="35">
        <v>2.66</v>
      </c>
      <c r="F27" s="43">
        <v>0.6525</v>
      </c>
      <c r="G27" s="20">
        <v>2.66</v>
      </c>
      <c r="H27" s="28">
        <v>0.66</v>
      </c>
      <c r="I27" s="35">
        <v>2.29</v>
      </c>
      <c r="J27" s="43">
        <v>0.733</v>
      </c>
      <c r="K27" s="37">
        <v>2.19</v>
      </c>
      <c r="L27" s="35">
        <v>2.6</v>
      </c>
      <c r="M27" s="36">
        <v>0.684</v>
      </c>
      <c r="N27" s="35"/>
      <c r="O27" s="36"/>
      <c r="P27" s="44">
        <v>2.61</v>
      </c>
      <c r="Q27" s="36">
        <v>0.689</v>
      </c>
      <c r="R27" s="44">
        <v>2.6</v>
      </c>
      <c r="S27" s="36">
        <v>0.667</v>
      </c>
      <c r="T27" s="29">
        <f>(E27+G27+I27+L27+R27)/5</f>
        <v>2.5620000000000003</v>
      </c>
      <c r="U27" s="39">
        <v>2.52</v>
      </c>
    </row>
    <row r="28" spans="1:21" ht="12.75">
      <c r="A28" s="10"/>
      <c r="B28" s="57" t="s">
        <v>17</v>
      </c>
      <c r="C28" s="12" t="s">
        <v>35</v>
      </c>
      <c r="D28" s="12">
        <v>2.61</v>
      </c>
      <c r="E28" s="20">
        <v>3.63</v>
      </c>
      <c r="F28" s="28">
        <v>0.446</v>
      </c>
      <c r="G28" s="35">
        <v>3.2</v>
      </c>
      <c r="H28" s="43">
        <v>0.5589</v>
      </c>
      <c r="I28" s="35">
        <v>3.8</v>
      </c>
      <c r="J28" s="43">
        <v>0.418</v>
      </c>
      <c r="K28" s="37">
        <v>2.81</v>
      </c>
      <c r="L28" s="35">
        <v>2.81</v>
      </c>
      <c r="M28" s="36">
        <v>0.614</v>
      </c>
      <c r="N28" s="35"/>
      <c r="O28" s="36"/>
      <c r="P28" s="44"/>
      <c r="Q28" s="36"/>
      <c r="R28" s="44">
        <v>2.9</v>
      </c>
      <c r="S28" s="36">
        <v>0.635</v>
      </c>
      <c r="T28" s="29">
        <f>(E28+G28+I28+L28+R28)/5</f>
        <v>3.268</v>
      </c>
      <c r="U28" s="39">
        <v>2.62</v>
      </c>
    </row>
    <row r="29" spans="1:21" ht="13.5" thickBot="1">
      <c r="A29" s="49"/>
      <c r="B29" s="58" t="s">
        <v>29</v>
      </c>
      <c r="C29" s="51" t="s">
        <v>30</v>
      </c>
      <c r="D29" s="51">
        <v>2.74</v>
      </c>
      <c r="E29" s="59">
        <v>3.57</v>
      </c>
      <c r="F29" s="60">
        <v>0.437</v>
      </c>
      <c r="G29" s="52"/>
      <c r="H29" s="54"/>
      <c r="I29" s="52">
        <v>3.25</v>
      </c>
      <c r="J29" s="53">
        <v>0.4988</v>
      </c>
      <c r="K29" s="55">
        <v>2.76</v>
      </c>
      <c r="L29" s="52">
        <v>3.47</v>
      </c>
      <c r="M29" s="54">
        <v>0.4445</v>
      </c>
      <c r="N29" s="52"/>
      <c r="O29" s="54"/>
      <c r="P29" s="61"/>
      <c r="Q29" s="54"/>
      <c r="R29" s="61">
        <v>2.88</v>
      </c>
      <c r="S29" s="54"/>
      <c r="T29" s="62">
        <f>(E29+I29+L29+R29)/4</f>
        <v>3.2925000000000004</v>
      </c>
      <c r="U29" s="63">
        <v>2.62</v>
      </c>
    </row>
    <row r="30" spans="1:21" ht="12.75">
      <c r="A30" s="5" t="s">
        <v>36</v>
      </c>
      <c r="B30" s="6" t="s">
        <v>36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33"/>
    </row>
    <row r="31" spans="1:21" ht="12.75">
      <c r="A31" s="10"/>
      <c r="B31" s="11" t="s">
        <v>2</v>
      </c>
      <c r="C31" s="12"/>
      <c r="D31" s="12"/>
      <c r="E31" s="14" t="s">
        <v>5</v>
      </c>
      <c r="F31" s="14"/>
      <c r="G31" s="15" t="s">
        <v>6</v>
      </c>
      <c r="H31" s="16"/>
      <c r="I31" s="14" t="s">
        <v>7</v>
      </c>
      <c r="J31" s="14"/>
      <c r="K31" s="17" t="s">
        <v>8</v>
      </c>
      <c r="L31" s="15" t="s">
        <v>9</v>
      </c>
      <c r="M31" s="16"/>
      <c r="N31" s="14" t="s">
        <v>10</v>
      </c>
      <c r="O31" s="14"/>
      <c r="P31" s="15" t="s">
        <v>11</v>
      </c>
      <c r="Q31" s="16"/>
      <c r="R31" s="15" t="s">
        <v>12</v>
      </c>
      <c r="S31" s="16"/>
      <c r="T31" s="31" t="s">
        <v>13</v>
      </c>
      <c r="U31" s="34" t="s">
        <v>8</v>
      </c>
    </row>
    <row r="32" spans="1:21" ht="12.75">
      <c r="A32" s="10"/>
      <c r="B32" s="11" t="s">
        <v>14</v>
      </c>
      <c r="C32" s="12" t="s">
        <v>27</v>
      </c>
      <c r="D32" s="12">
        <v>2.13</v>
      </c>
      <c r="E32" s="20">
        <v>2.35</v>
      </c>
      <c r="F32" s="28">
        <v>0.71</v>
      </c>
      <c r="G32" s="35">
        <v>2.1</v>
      </c>
      <c r="H32" s="36">
        <v>0.76</v>
      </c>
      <c r="I32" s="35">
        <v>2.36</v>
      </c>
      <c r="J32" s="43">
        <v>0.72</v>
      </c>
      <c r="K32" s="37" t="s">
        <v>37</v>
      </c>
      <c r="L32" s="35">
        <v>2.23</v>
      </c>
      <c r="M32" s="36">
        <v>0.75</v>
      </c>
      <c r="N32" s="35"/>
      <c r="O32" s="36"/>
      <c r="P32" s="36"/>
      <c r="Q32" s="36"/>
      <c r="R32" s="44">
        <v>2.35</v>
      </c>
      <c r="S32" s="36">
        <v>0.72</v>
      </c>
      <c r="T32" s="29">
        <f>(E32+G32+I32+L32+R32)/5</f>
        <v>2.278</v>
      </c>
      <c r="U32" s="39">
        <v>2.09</v>
      </c>
    </row>
    <row r="33" spans="1:21" ht="12.75">
      <c r="A33" s="10"/>
      <c r="B33" s="11" t="s">
        <v>17</v>
      </c>
      <c r="C33" s="12" t="s">
        <v>32</v>
      </c>
      <c r="D33" s="12">
        <v>2.71</v>
      </c>
      <c r="E33" s="20">
        <v>3.2</v>
      </c>
      <c r="F33" s="28">
        <v>0.48</v>
      </c>
      <c r="G33" s="35">
        <v>3.04</v>
      </c>
      <c r="H33" s="43">
        <v>0.525</v>
      </c>
      <c r="I33" s="35">
        <v>2.65</v>
      </c>
      <c r="J33" s="43">
        <v>0.616</v>
      </c>
      <c r="K33" s="37" t="s">
        <v>38</v>
      </c>
      <c r="L33" s="35">
        <v>3.1</v>
      </c>
      <c r="M33" s="36">
        <v>0.51</v>
      </c>
      <c r="N33" s="35"/>
      <c r="O33" s="36"/>
      <c r="P33" s="36"/>
      <c r="Q33" s="36"/>
      <c r="R33" s="44">
        <v>2.77</v>
      </c>
      <c r="S33" s="36">
        <v>0.552</v>
      </c>
      <c r="T33" s="29">
        <f>(E33+G33+I33+L33+R33)/5</f>
        <v>2.952</v>
      </c>
      <c r="U33" s="39">
        <v>2.73</v>
      </c>
    </row>
    <row r="34" spans="1:21" ht="12.75">
      <c r="A34" s="10"/>
      <c r="B34" s="11" t="s">
        <v>29</v>
      </c>
      <c r="C34" s="12" t="s">
        <v>30</v>
      </c>
      <c r="D34" s="12">
        <v>1.93</v>
      </c>
      <c r="E34" s="20">
        <v>2.35</v>
      </c>
      <c r="F34" s="28">
        <v>0.5816</v>
      </c>
      <c r="G34" s="35">
        <v>2.1</v>
      </c>
      <c r="H34" s="36">
        <v>0.76</v>
      </c>
      <c r="I34" s="35">
        <v>2.85</v>
      </c>
      <c r="J34" s="43">
        <v>0.5972</v>
      </c>
      <c r="K34" s="37" t="s">
        <v>39</v>
      </c>
      <c r="L34" s="35">
        <v>2.83</v>
      </c>
      <c r="M34" s="36">
        <v>0.6439</v>
      </c>
      <c r="N34" s="35"/>
      <c r="O34" s="36"/>
      <c r="P34" s="36"/>
      <c r="Q34" s="36"/>
      <c r="R34" s="44">
        <v>3</v>
      </c>
      <c r="S34" s="36">
        <v>0.5839</v>
      </c>
      <c r="T34" s="29">
        <f>(E34+G34+I34+L34+R34)/5</f>
        <v>2.6260000000000003</v>
      </c>
      <c r="U34" s="39">
        <v>2.36</v>
      </c>
    </row>
    <row r="35" spans="1:21" ht="13.5" thickBot="1">
      <c r="A35" s="49"/>
      <c r="B35" s="50" t="s">
        <v>40</v>
      </c>
      <c r="C35" s="51" t="s">
        <v>32</v>
      </c>
      <c r="D35" s="51">
        <v>2.56</v>
      </c>
      <c r="E35" s="59">
        <f>(3.6+2.6)/2</f>
        <v>3.1</v>
      </c>
      <c r="F35" s="60">
        <v>0.33</v>
      </c>
      <c r="G35" s="52">
        <v>2.5</v>
      </c>
      <c r="H35" s="54"/>
      <c r="I35" s="52">
        <v>3.4</v>
      </c>
      <c r="J35" s="53">
        <v>0.438</v>
      </c>
      <c r="K35" s="55" t="s">
        <v>41</v>
      </c>
      <c r="L35" s="52">
        <v>2.45</v>
      </c>
      <c r="M35" s="54">
        <v>0.65</v>
      </c>
      <c r="N35" s="52"/>
      <c r="O35" s="54"/>
      <c r="P35" s="54"/>
      <c r="Q35" s="54"/>
      <c r="R35" s="61">
        <v>3.5</v>
      </c>
      <c r="S35" s="54">
        <v>0.446</v>
      </c>
      <c r="T35" s="29">
        <f>(E35+G35+I35+L35+R35)/5</f>
        <v>2.9899999999999998</v>
      </c>
      <c r="U35" s="63">
        <v>2.75</v>
      </c>
    </row>
    <row r="36" spans="1:21" ht="12.75">
      <c r="A36" s="5" t="s">
        <v>42</v>
      </c>
      <c r="B36" s="6" t="s">
        <v>42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33"/>
    </row>
    <row r="37" spans="1:21" ht="12.75">
      <c r="A37" s="10"/>
      <c r="B37" s="11" t="s">
        <v>2</v>
      </c>
      <c r="C37" s="12"/>
      <c r="D37" s="12"/>
      <c r="E37" s="14" t="s">
        <v>5</v>
      </c>
      <c r="F37" s="14"/>
      <c r="G37" s="15" t="s">
        <v>6</v>
      </c>
      <c r="H37" s="16"/>
      <c r="I37" s="14" t="s">
        <v>7</v>
      </c>
      <c r="J37" s="14"/>
      <c r="K37" s="17" t="s">
        <v>8</v>
      </c>
      <c r="L37" s="15" t="s">
        <v>9</v>
      </c>
      <c r="M37" s="16"/>
      <c r="N37" s="14" t="s">
        <v>10</v>
      </c>
      <c r="O37" s="14"/>
      <c r="P37" s="15" t="s">
        <v>11</v>
      </c>
      <c r="Q37" s="16"/>
      <c r="R37" s="15" t="s">
        <v>12</v>
      </c>
      <c r="S37" s="16"/>
      <c r="T37" s="31" t="s">
        <v>13</v>
      </c>
      <c r="U37" s="34" t="s">
        <v>8</v>
      </c>
    </row>
    <row r="38" spans="1:21" ht="12.75">
      <c r="A38" s="10"/>
      <c r="B38" s="11" t="s">
        <v>14</v>
      </c>
      <c r="C38" s="12" t="s">
        <v>34</v>
      </c>
      <c r="D38" s="64">
        <v>1.96</v>
      </c>
      <c r="E38" s="35">
        <v>2.95</v>
      </c>
      <c r="F38" s="65">
        <v>0.637</v>
      </c>
      <c r="G38" s="20">
        <v>2.32</v>
      </c>
      <c r="H38" s="28">
        <v>0.717</v>
      </c>
      <c r="I38" s="35">
        <v>2.27</v>
      </c>
      <c r="J38" s="43">
        <v>0.736</v>
      </c>
      <c r="K38" s="37" t="s">
        <v>43</v>
      </c>
      <c r="L38" s="35">
        <v>2.27</v>
      </c>
      <c r="M38" s="36">
        <v>0.75</v>
      </c>
      <c r="N38" s="35"/>
      <c r="O38" s="36"/>
      <c r="P38" s="36"/>
      <c r="Q38" s="36"/>
      <c r="R38" s="44">
        <v>2.13</v>
      </c>
      <c r="S38" s="36">
        <v>0.749</v>
      </c>
      <c r="T38" s="29">
        <f>(E38+G38+I38+L38+R38)/5</f>
        <v>2.3879999999999995</v>
      </c>
      <c r="U38" s="39">
        <v>2.33</v>
      </c>
    </row>
    <row r="39" spans="1:21" ht="12.75">
      <c r="A39" s="10"/>
      <c r="B39" s="11" t="s">
        <v>17</v>
      </c>
      <c r="C39" s="12" t="s">
        <v>32</v>
      </c>
      <c r="D39" s="12">
        <v>2.58</v>
      </c>
      <c r="E39" s="20">
        <v>2.8</v>
      </c>
      <c r="F39" s="28">
        <v>0.61</v>
      </c>
      <c r="G39" s="35">
        <v>3.2</v>
      </c>
      <c r="H39" s="36">
        <v>0.51</v>
      </c>
      <c r="I39" s="35">
        <v>2.9</v>
      </c>
      <c r="J39" s="43">
        <v>0.584</v>
      </c>
      <c r="K39" s="37" t="s">
        <v>44</v>
      </c>
      <c r="L39" s="35">
        <v>3.3</v>
      </c>
      <c r="M39" s="36">
        <v>0.44</v>
      </c>
      <c r="N39" s="35"/>
      <c r="O39" s="36"/>
      <c r="P39" s="36"/>
      <c r="Q39" s="36"/>
      <c r="R39" s="44">
        <v>3</v>
      </c>
      <c r="S39" s="36">
        <v>0.543</v>
      </c>
      <c r="T39" s="29">
        <f>(E39+G39+I39+L39+R39)/5</f>
        <v>3.04</v>
      </c>
      <c r="U39" s="39">
        <v>2.5</v>
      </c>
    </row>
    <row r="40" spans="1:21" ht="12.75">
      <c r="A40" s="10"/>
      <c r="B40" s="11" t="s">
        <v>29</v>
      </c>
      <c r="C40" s="12" t="s">
        <v>30</v>
      </c>
      <c r="D40" s="12">
        <v>2.25</v>
      </c>
      <c r="E40" s="20">
        <v>2.5</v>
      </c>
      <c r="F40" s="28">
        <v>0.6769</v>
      </c>
      <c r="G40" s="35"/>
      <c r="H40" s="36"/>
      <c r="I40" s="35">
        <v>2.85</v>
      </c>
      <c r="J40" s="43">
        <v>0.5766</v>
      </c>
      <c r="K40" s="37" t="s">
        <v>43</v>
      </c>
      <c r="L40" s="35">
        <v>3</v>
      </c>
      <c r="M40" s="36">
        <v>0.52</v>
      </c>
      <c r="N40" s="35"/>
      <c r="O40" s="36"/>
      <c r="P40" s="36"/>
      <c r="Q40" s="36"/>
      <c r="R40" s="44">
        <v>2.78</v>
      </c>
      <c r="S40" s="36">
        <v>0.6305</v>
      </c>
      <c r="T40" s="29">
        <f>(E40+I40+L40+R40)/4</f>
        <v>2.7824999999999998</v>
      </c>
      <c r="U40" s="39">
        <v>2.38</v>
      </c>
    </row>
    <row r="41" spans="1:21" ht="13.5" thickBot="1">
      <c r="A41" s="49"/>
      <c r="B41" s="50" t="s">
        <v>40</v>
      </c>
      <c r="C41" s="51" t="s">
        <v>32</v>
      </c>
      <c r="D41" s="51">
        <v>2.63</v>
      </c>
      <c r="E41" s="59">
        <v>3.3</v>
      </c>
      <c r="F41" s="60">
        <v>0.484</v>
      </c>
      <c r="G41" s="52">
        <v>2.65</v>
      </c>
      <c r="H41" s="54"/>
      <c r="I41" s="52">
        <v>2.9</v>
      </c>
      <c r="J41" s="54">
        <v>0.513</v>
      </c>
      <c r="K41" s="55" t="s">
        <v>45</v>
      </c>
      <c r="L41" s="52">
        <v>2.55</v>
      </c>
      <c r="M41" s="54"/>
      <c r="N41" s="52"/>
      <c r="O41" s="54"/>
      <c r="P41" s="54"/>
      <c r="Q41" s="54"/>
      <c r="R41" s="61">
        <v>2.8</v>
      </c>
      <c r="S41" s="54">
        <v>0.504</v>
      </c>
      <c r="T41" s="62">
        <f>(E41+I41+G41+L41+R41)/5</f>
        <v>2.84</v>
      </c>
      <c r="U41" s="63">
        <v>2.63</v>
      </c>
    </row>
    <row r="42" ht="18">
      <c r="G42" s="68"/>
    </row>
    <row r="43" ht="18">
      <c r="G43" s="68"/>
    </row>
    <row r="44" ht="18">
      <c r="G44" s="68"/>
    </row>
    <row r="45" ht="18">
      <c r="G45" s="68"/>
    </row>
    <row r="46" ht="18">
      <c r="F46" s="4"/>
    </row>
  </sheetData>
  <mergeCells count="74">
    <mergeCell ref="A36:A41"/>
    <mergeCell ref="B36:U36"/>
    <mergeCell ref="E37:F37"/>
    <mergeCell ref="G37:H37"/>
    <mergeCell ref="I37:J37"/>
    <mergeCell ref="L37:M37"/>
    <mergeCell ref="N37:O37"/>
    <mergeCell ref="P37:Q37"/>
    <mergeCell ref="R37:S37"/>
    <mergeCell ref="A30:A35"/>
    <mergeCell ref="B30:U30"/>
    <mergeCell ref="E31:F31"/>
    <mergeCell ref="G31:H31"/>
    <mergeCell ref="I31:J31"/>
    <mergeCell ref="L31:M31"/>
    <mergeCell ref="N31:O31"/>
    <mergeCell ref="P31:Q31"/>
    <mergeCell ref="R31:S31"/>
    <mergeCell ref="A25:A29"/>
    <mergeCell ref="B25:U25"/>
    <mergeCell ref="E26:F26"/>
    <mergeCell ref="G26:H26"/>
    <mergeCell ref="I26:J26"/>
    <mergeCell ref="L26:M26"/>
    <mergeCell ref="N26:O26"/>
    <mergeCell ref="P26:Q26"/>
    <mergeCell ref="R26:S26"/>
    <mergeCell ref="A20:A24"/>
    <mergeCell ref="B20:U20"/>
    <mergeCell ref="E21:F21"/>
    <mergeCell ref="G21:H21"/>
    <mergeCell ref="I21:J21"/>
    <mergeCell ref="L21:M21"/>
    <mergeCell ref="N21:O21"/>
    <mergeCell ref="P21:Q21"/>
    <mergeCell ref="R21:S21"/>
    <mergeCell ref="A14:A19"/>
    <mergeCell ref="B14:U14"/>
    <mergeCell ref="C15:D15"/>
    <mergeCell ref="E15:F15"/>
    <mergeCell ref="G15:H15"/>
    <mergeCell ref="I15:J15"/>
    <mergeCell ref="L15:M15"/>
    <mergeCell ref="N15:O15"/>
    <mergeCell ref="P15:Q15"/>
    <mergeCell ref="R15:S15"/>
    <mergeCell ref="A10:A13"/>
    <mergeCell ref="B10:U10"/>
    <mergeCell ref="E11:F11"/>
    <mergeCell ref="G11:H11"/>
    <mergeCell ref="I11:J11"/>
    <mergeCell ref="L11:M11"/>
    <mergeCell ref="N11:O11"/>
    <mergeCell ref="P11:Q11"/>
    <mergeCell ref="R11:S11"/>
    <mergeCell ref="A6:A9"/>
    <mergeCell ref="B6:U6"/>
    <mergeCell ref="E7:F7"/>
    <mergeCell ref="G7:H7"/>
    <mergeCell ref="I7:J7"/>
    <mergeCell ref="L7:M7"/>
    <mergeCell ref="N7:O7"/>
    <mergeCell ref="P7:Q7"/>
    <mergeCell ref="R7:S7"/>
    <mergeCell ref="A1:U1"/>
    <mergeCell ref="A2:A5"/>
    <mergeCell ref="B2:U2"/>
    <mergeCell ref="E3:F3"/>
    <mergeCell ref="G3:H3"/>
    <mergeCell ref="I3:J3"/>
    <mergeCell ref="L3:M3"/>
    <mergeCell ref="N3:O3"/>
    <mergeCell ref="P3:Q3"/>
    <mergeCell ref="R3:S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zsparchovany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</dc:creator>
  <cp:keywords/>
  <dc:description/>
  <cp:lastModifiedBy>riaditel</cp:lastModifiedBy>
  <dcterms:created xsi:type="dcterms:W3CDTF">2006-11-05T06:09:11Z</dcterms:created>
  <dcterms:modified xsi:type="dcterms:W3CDTF">2006-11-05T06:09:43Z</dcterms:modified>
  <cp:category/>
  <cp:version/>
  <cp:contentType/>
  <cp:contentStatus/>
</cp:coreProperties>
</file>